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0" windowHeight="13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Area" localSheetId="0">Sheet1!$A$1:$G$87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<sst xmlns="http://schemas.openxmlformats.org/spreadsheetml/2006/main" count="148">
  <si>
    <t>锦州医科大学2020年硕士研究生拟招生计划</t>
  </si>
  <si>
    <t>注：根据招生工作实际情况，现发布我校2020年硕士研究生统考拟招生计划。此拟招生计划是根据我校2019年招生计划测算，最终招生计划以国家有关部门下达2020年招生计划后发布的计划信息为准。</t>
  </si>
  <si>
    <t>学科</t>
  </si>
  <si>
    <t>院系所码</t>
  </si>
  <si>
    <t>院系名称</t>
  </si>
  <si>
    <t>学术型专业/专业学位类别（领域）代码</t>
  </si>
  <si>
    <t>学术型专业/专业学位类别（领域）名称</t>
  </si>
  <si>
    <t>学习方式（全日制/非全日制）</t>
  </si>
  <si>
    <t>2020年招生计划终稿</t>
  </si>
  <si>
    <t>哲学</t>
  </si>
  <si>
    <t>001</t>
  </si>
  <si>
    <t>马克思主义学院</t>
  </si>
  <si>
    <t>010105</t>
  </si>
  <si>
    <t>伦理学</t>
  </si>
  <si>
    <t>法学</t>
  </si>
  <si>
    <t>030501</t>
  </si>
  <si>
    <t>马克思主义基本原理</t>
  </si>
  <si>
    <t>030505</t>
  </si>
  <si>
    <t>思想政治教育</t>
  </si>
  <si>
    <t>总计：</t>
  </si>
  <si>
    <t>生物学</t>
  </si>
  <si>
    <t>004</t>
  </si>
  <si>
    <t>基础医学院</t>
  </si>
  <si>
    <t>071003</t>
  </si>
  <si>
    <t>生理学</t>
  </si>
  <si>
    <t>畜牧兽医学院</t>
  </si>
  <si>
    <t>071005</t>
  </si>
  <si>
    <t>微生物学</t>
  </si>
  <si>
    <t>071006</t>
  </si>
  <si>
    <t>神经生物学</t>
  </si>
  <si>
    <t>071007</t>
  </si>
  <si>
    <t>遗传学</t>
  </si>
  <si>
    <t>071009</t>
  </si>
  <si>
    <t>细胞生物学</t>
  </si>
  <si>
    <t>071010</t>
  </si>
  <si>
    <t>生物化学与分子生物学</t>
  </si>
  <si>
    <t>上海市东方医院</t>
  </si>
  <si>
    <t>农学</t>
  </si>
  <si>
    <t>003</t>
  </si>
  <si>
    <t>食品科学与工程学院</t>
  </si>
  <si>
    <t>097201</t>
  </si>
  <si>
    <t>食品科学</t>
  </si>
  <si>
    <t>097202</t>
  </si>
  <si>
    <t>粮食、油脂及植物蛋白工程</t>
  </si>
  <si>
    <t>097203</t>
  </si>
  <si>
    <t>农产品加工及贮藏工程</t>
  </si>
  <si>
    <t>基础医学</t>
  </si>
  <si>
    <t>100101</t>
  </si>
  <si>
    <t>人体解剖与组织胚胎学</t>
  </si>
  <si>
    <t>100102</t>
  </si>
  <si>
    <t>免疫学</t>
  </si>
  <si>
    <t>100103</t>
  </si>
  <si>
    <t>病原生物学</t>
  </si>
  <si>
    <t>100104</t>
  </si>
  <si>
    <t>病理学与病理生理学</t>
  </si>
  <si>
    <t>100105</t>
  </si>
  <si>
    <t>法医学</t>
  </si>
  <si>
    <t>007</t>
  </si>
  <si>
    <t>医学教育研究所</t>
  </si>
  <si>
    <t>1001Z1</t>
  </si>
  <si>
    <t>医学教育学</t>
  </si>
  <si>
    <t>008</t>
  </si>
  <si>
    <t>人文与管理学院</t>
  </si>
  <si>
    <t>1001Z2</t>
  </si>
  <si>
    <t>人文医学</t>
  </si>
  <si>
    <t>临床医学</t>
  </si>
  <si>
    <t>000</t>
  </si>
  <si>
    <t>不区分院系所</t>
  </si>
  <si>
    <t>100201</t>
  </si>
  <si>
    <t>内科学</t>
  </si>
  <si>
    <t>100202</t>
  </si>
  <si>
    <t>儿科学</t>
  </si>
  <si>
    <t>100203</t>
  </si>
  <si>
    <t>老年医学</t>
  </si>
  <si>
    <t>100204</t>
  </si>
  <si>
    <t>神经病学</t>
  </si>
  <si>
    <t>100206</t>
  </si>
  <si>
    <t>皮肤病与性病学</t>
  </si>
  <si>
    <t>100207</t>
  </si>
  <si>
    <t>影像医学与核医学</t>
  </si>
  <si>
    <t>100208</t>
  </si>
  <si>
    <t>临床检验诊断学</t>
  </si>
  <si>
    <t>100210</t>
  </si>
  <si>
    <t>外科学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</si>
  <si>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</si>
  <si>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</si>
  <si>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</si>
  <si>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</si>
  <si>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</si>
  <si>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</si>
  <si>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</si>
  <si>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</si>
  <si>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100217</t>
  </si>
  <si>
    <t>麻醉学</t>
  </si>
  <si>
    <t>100218</t>
  </si>
  <si>
    <t>急诊医学</t>
  </si>
  <si>
    <t>口腔医学</t>
  </si>
  <si>
    <t>口腔临床医学</t>
  </si>
  <si>
    <t>公共卫生与预防医学</t>
  </si>
  <si>
    <t>005</t>
  </si>
  <si>
    <t>公共卫生学院</t>
  </si>
  <si>
    <t>100401</t>
  </si>
  <si>
    <t>流行病与卫生统计学</t>
  </si>
  <si>
    <t>100402</t>
  </si>
  <si>
    <t>劳动卫生与环境卫生学</t>
  </si>
  <si>
    <t>100405</t>
  </si>
  <si>
    <t>卫生毒理学</t>
  </si>
  <si>
    <t>009</t>
  </si>
  <si>
    <t>生态环境部华南环境科学研究所</t>
  </si>
  <si>
    <t>中西医</t>
  </si>
  <si>
    <t>100602</t>
  </si>
  <si>
    <t>中西医结合临床</t>
  </si>
  <si>
    <t>药学</t>
  </si>
  <si>
    <t>006</t>
  </si>
  <si>
    <t>药学院</t>
  </si>
  <si>
    <t>100701</t>
  </si>
  <si>
    <t>药物化学</t>
  </si>
  <si>
    <t>100702</t>
  </si>
  <si>
    <t>药剂学</t>
  </si>
  <si>
    <t>100704</t>
  </si>
  <si>
    <t>药物分析学</t>
  </si>
  <si>
    <t>100705</t>
  </si>
  <si>
    <t>微生物与生化药学</t>
  </si>
  <si>
    <t>100706</t>
  </si>
  <si>
    <t>药理学</t>
  </si>
  <si>
    <t>护理学</t>
  </si>
  <si>
    <t>101100</t>
  </si>
  <si>
    <t>学硕：</t>
  </si>
  <si>
    <t>农业专业学位</t>
  </si>
  <si>
    <t>002</t>
  </si>
  <si>
    <t>095133</t>
  </si>
  <si>
    <t>农业（畜牧）</t>
  </si>
  <si>
    <t>095135</t>
  </si>
  <si>
    <t>食品加工与安全</t>
  </si>
  <si>
    <t>兽医专业学位</t>
  </si>
  <si>
    <t>095200</t>
  </si>
  <si>
    <t>兽医（专硕）</t>
  </si>
  <si>
    <t>临床医学专业学位</t>
  </si>
  <si>
    <t>精神病与精神卫生学</t>
  </si>
  <si>
    <t>康复医学与理疗学</t>
  </si>
  <si>
    <t>全科医学（不授博士学位）</t>
  </si>
  <si>
    <t>临床病理学（不授博士学位）</t>
  </si>
  <si>
    <t>护理专业学位</t>
  </si>
  <si>
    <t>护理</t>
  </si>
  <si>
    <t>药学专业学位</t>
  </si>
  <si>
    <t>药学（专硕）</t>
  </si>
  <si>
    <t>专硕：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</si>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</sst>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3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34" borderId="1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11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8" borderId="12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right" vertical="center"/>
    </xf>
    <xf numFmtId="49" fontId="1" fillId="4" borderId="6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2" borderId="7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8"/>
  <sheetViews>
    <sheetView tabSelected="1" workbookViewId="0">
      <selection activeCell="L76" sqref="L76"/>
    </sheetView>
  </sheetViews>
  <sheetFormatPr defaultColWidth="8.875" defaultRowHeight="16.5" customHeight="1"/>
  <cols>
    <col min="1" max="1" width="16.25" style="1" customWidth="1"/>
    <col min="2" max="2" width="4.625" style="1" customWidth="1"/>
    <col min="3" max="3" width="21.25" style="1" customWidth="1"/>
    <col min="4" max="4" width="8" style="2" customWidth="1"/>
    <col min="5" max="5" width="22.375" style="3" customWidth="1"/>
    <col min="6" max="6" width="6.125" style="4" customWidth="1"/>
    <col min="7" max="7" width="6.375" style="1" customWidth="1"/>
    <col min="8" max="16384" width="8.875" style="1"/>
  </cols>
  <sheetData>
    <row r="1" ht="75" customHeight="1" spans="1:7">
      <c r="A1" s="5" t="s">
        <v>0</v>
      </c>
      <c r="B1" s="5"/>
      <c r="C1" s="5"/>
      <c r="D1" s="5"/>
      <c r="E1" s="5"/>
      <c r="F1" s="5"/>
      <c r="G1" s="5"/>
    </row>
    <row r="2" ht="75" customHeight="1" spans="1:7">
      <c r="A2" s="6" t="s">
        <v>1</v>
      </c>
      <c r="B2" s="6"/>
      <c r="C2" s="6"/>
      <c r="D2" s="6"/>
      <c r="E2" s="6"/>
      <c r="F2" s="6"/>
      <c r="G2" s="6"/>
    </row>
    <row r="3" ht="64.5" customHeight="1" spans="1:7">
      <c r="A3" s="7" t="s">
        <v>2</v>
      </c>
      <c r="B3" s="7" t="s">
        <v>3</v>
      </c>
      <c r="C3" s="8" t="s">
        <v>4</v>
      </c>
      <c r="D3" s="9" t="s">
        <v>5</v>
      </c>
      <c r="E3" s="23" t="s">
        <v>6</v>
      </c>
      <c r="F3" s="7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 t="s">
        <v>11</v>
      </c>
      <c r="D4" s="11" t="s">
        <v>12</v>
      </c>
      <c r="E4" s="24" t="s">
        <v>13</v>
      </c>
      <c r="F4" s="25">
        <v>1</v>
      </c>
      <c r="G4" s="26">
        <v>1</v>
      </c>
    </row>
    <row r="5" customHeight="1" spans="1:7">
      <c r="A5" s="13" t="s">
        <v>14</v>
      </c>
      <c r="B5" s="14" t="s">
        <v>10</v>
      </c>
      <c r="C5" s="8" t="s">
        <v>11</v>
      </c>
      <c r="D5" s="14" t="s">
        <v>15</v>
      </c>
      <c r="E5" s="23" t="s">
        <v>16</v>
      </c>
      <c r="F5" s="7">
        <v>1</v>
      </c>
      <c r="G5" s="27">
        <v>4</v>
      </c>
    </row>
    <row r="6" customHeight="1" spans="1:7">
      <c r="A6" s="15"/>
      <c r="B6" s="14" t="s">
        <v>10</v>
      </c>
      <c r="C6" s="8" t="s">
        <v>11</v>
      </c>
      <c r="D6" s="14" t="s">
        <v>17</v>
      </c>
      <c r="E6" s="23" t="s">
        <v>18</v>
      </c>
      <c r="F6" s="7">
        <v>1</v>
      </c>
      <c r="G6" s="27">
        <v>2</v>
      </c>
    </row>
    <row r="7" customHeight="1" spans="1:7">
      <c r="A7" s="16"/>
      <c r="B7" s="17" t="s">
        <v>19</v>
      </c>
      <c r="C7" s="18"/>
      <c r="D7" s="18"/>
      <c r="E7" s="28"/>
      <c r="F7" s="25"/>
      <c r="G7" s="29">
        <f>SUM(G5:G6)</f>
        <v>6</v>
      </c>
    </row>
    <row r="8" customHeight="1" spans="1:7">
      <c r="A8" s="13" t="s">
        <v>20</v>
      </c>
      <c r="B8" s="14" t="s">
        <v>21</v>
      </c>
      <c r="C8" s="8" t="s">
        <v>22</v>
      </c>
      <c r="D8" s="14" t="s">
        <v>23</v>
      </c>
      <c r="E8" s="23" t="s">
        <v>24</v>
      </c>
      <c r="F8" s="7">
        <v>1</v>
      </c>
      <c r="G8" s="27">
        <v>6</v>
      </c>
    </row>
    <row r="9" customHeight="1" spans="1:7">
      <c r="A9" s="15"/>
      <c r="B9" s="14"/>
      <c r="C9" s="8" t="s">
        <v>25</v>
      </c>
      <c r="D9" s="14" t="s">
        <v>26</v>
      </c>
      <c r="E9" s="23" t="s">
        <v>27</v>
      </c>
      <c r="F9" s="7">
        <v>1</v>
      </c>
      <c r="G9" s="27">
        <v>3</v>
      </c>
    </row>
    <row r="10" customHeight="1" spans="1:7">
      <c r="A10" s="15"/>
      <c r="B10" s="14" t="s">
        <v>21</v>
      </c>
      <c r="C10" s="8" t="s">
        <v>22</v>
      </c>
      <c r="D10" s="14" t="s">
        <v>28</v>
      </c>
      <c r="E10" s="23" t="s">
        <v>29</v>
      </c>
      <c r="F10" s="7">
        <v>1</v>
      </c>
      <c r="G10" s="27">
        <v>3</v>
      </c>
    </row>
    <row r="11" customHeight="1" spans="1:7">
      <c r="A11" s="15"/>
      <c r="B11" s="14"/>
      <c r="C11" s="8" t="s">
        <v>25</v>
      </c>
      <c r="D11" s="14" t="s">
        <v>30</v>
      </c>
      <c r="E11" s="23" t="s">
        <v>31</v>
      </c>
      <c r="F11" s="7">
        <v>1</v>
      </c>
      <c r="G11" s="27">
        <v>2</v>
      </c>
    </row>
    <row r="12" customHeight="1" spans="1:7">
      <c r="A12" s="15"/>
      <c r="B12" s="14" t="s">
        <v>21</v>
      </c>
      <c r="C12" s="8" t="s">
        <v>22</v>
      </c>
      <c r="D12" s="14" t="s">
        <v>32</v>
      </c>
      <c r="E12" s="23" t="s">
        <v>33</v>
      </c>
      <c r="F12" s="7">
        <v>1</v>
      </c>
      <c r="G12" s="27">
        <v>5</v>
      </c>
    </row>
    <row r="13" customHeight="1" spans="1:7">
      <c r="A13" s="15"/>
      <c r="B13" s="14" t="s">
        <v>21</v>
      </c>
      <c r="C13" s="8" t="s">
        <v>22</v>
      </c>
      <c r="D13" s="14" t="s">
        <v>34</v>
      </c>
      <c r="E13" s="23" t="s">
        <v>35</v>
      </c>
      <c r="F13" s="7">
        <v>1</v>
      </c>
      <c r="G13" s="27">
        <v>9</v>
      </c>
    </row>
    <row r="14" customHeight="1" spans="1:7">
      <c r="A14" s="15"/>
      <c r="B14" s="14"/>
      <c r="C14" s="8" t="s">
        <v>36</v>
      </c>
      <c r="D14" s="14" t="s">
        <v>28</v>
      </c>
      <c r="E14" s="23" t="s">
        <v>29</v>
      </c>
      <c r="F14" s="7">
        <v>1</v>
      </c>
      <c r="G14" s="27">
        <v>1</v>
      </c>
    </row>
    <row r="15" customHeight="1" spans="1:7">
      <c r="A15" s="15"/>
      <c r="B15" s="14"/>
      <c r="C15" s="8" t="s">
        <v>36</v>
      </c>
      <c r="D15" s="14" t="s">
        <v>34</v>
      </c>
      <c r="E15" s="23" t="s">
        <v>35</v>
      </c>
      <c r="F15" s="7">
        <v>1</v>
      </c>
      <c r="G15" s="27">
        <v>4</v>
      </c>
    </row>
    <row r="16" customHeight="1" spans="1:7">
      <c r="A16" s="16"/>
      <c r="B16" s="17" t="s">
        <v>19</v>
      </c>
      <c r="C16" s="18"/>
      <c r="D16" s="18"/>
      <c r="E16" s="28"/>
      <c r="F16" s="25"/>
      <c r="G16" s="30">
        <f>SUM(G8:G15)</f>
        <v>33</v>
      </c>
    </row>
    <row r="17" customHeight="1" spans="1:7">
      <c r="A17" s="13" t="s">
        <v>37</v>
      </c>
      <c r="B17" s="14" t="s">
        <v>38</v>
      </c>
      <c r="C17" s="8" t="s">
        <v>39</v>
      </c>
      <c r="D17" s="14" t="s">
        <v>40</v>
      </c>
      <c r="E17" s="23" t="s">
        <v>41</v>
      </c>
      <c r="F17" s="7">
        <v>1</v>
      </c>
      <c r="G17" s="27">
        <v>3</v>
      </c>
    </row>
    <row r="18" customHeight="1" spans="1:7">
      <c r="A18" s="15"/>
      <c r="B18" s="14" t="s">
        <v>38</v>
      </c>
      <c r="C18" s="8" t="s">
        <v>39</v>
      </c>
      <c r="D18" s="14" t="s">
        <v>42</v>
      </c>
      <c r="E18" s="23" t="s">
        <v>43</v>
      </c>
      <c r="F18" s="7">
        <v>1</v>
      </c>
      <c r="G18" s="27">
        <v>1</v>
      </c>
    </row>
    <row r="19" customHeight="1" spans="1:7">
      <c r="A19" s="15"/>
      <c r="B19" s="14" t="s">
        <v>38</v>
      </c>
      <c r="C19" s="8" t="s">
        <v>39</v>
      </c>
      <c r="D19" s="14" t="s">
        <v>44</v>
      </c>
      <c r="E19" s="23" t="s">
        <v>45</v>
      </c>
      <c r="F19" s="7">
        <v>1</v>
      </c>
      <c r="G19" s="27">
        <v>1</v>
      </c>
    </row>
    <row r="20" customHeight="1" spans="1:7">
      <c r="A20" s="16"/>
      <c r="B20" s="17" t="s">
        <v>19</v>
      </c>
      <c r="C20" s="18"/>
      <c r="D20" s="18"/>
      <c r="E20" s="28"/>
      <c r="F20" s="25"/>
      <c r="G20" s="30">
        <f>SUM(G17:G19)</f>
        <v>5</v>
      </c>
    </row>
    <row r="21" customHeight="1" spans="1:7">
      <c r="A21" s="13" t="s">
        <v>46</v>
      </c>
      <c r="B21" s="14" t="s">
        <v>21</v>
      </c>
      <c r="C21" s="8" t="s">
        <v>22</v>
      </c>
      <c r="D21" s="14" t="s">
        <v>47</v>
      </c>
      <c r="E21" s="23" t="s">
        <v>48</v>
      </c>
      <c r="F21" s="7">
        <v>1</v>
      </c>
      <c r="G21" s="27">
        <v>22</v>
      </c>
    </row>
    <row r="22" customHeight="1" spans="1:7">
      <c r="A22" s="15"/>
      <c r="B22" s="14" t="s">
        <v>21</v>
      </c>
      <c r="C22" s="8" t="s">
        <v>22</v>
      </c>
      <c r="D22" s="14" t="s">
        <v>49</v>
      </c>
      <c r="E22" s="23" t="s">
        <v>50</v>
      </c>
      <c r="F22" s="7">
        <v>1</v>
      </c>
      <c r="G22" s="27">
        <v>12</v>
      </c>
    </row>
    <row r="23" customHeight="1" spans="1:7">
      <c r="A23" s="15"/>
      <c r="B23" s="14" t="s">
        <v>21</v>
      </c>
      <c r="C23" s="8" t="s">
        <v>22</v>
      </c>
      <c r="D23" s="14" t="s">
        <v>51</v>
      </c>
      <c r="E23" s="23" t="s">
        <v>52</v>
      </c>
      <c r="F23" s="7">
        <v>1</v>
      </c>
      <c r="G23" s="27">
        <v>5</v>
      </c>
    </row>
    <row r="24" customHeight="1" spans="1:7">
      <c r="A24" s="15"/>
      <c r="B24" s="14" t="s">
        <v>21</v>
      </c>
      <c r="C24" s="8" t="s">
        <v>22</v>
      </c>
      <c r="D24" s="14" t="s">
        <v>53</v>
      </c>
      <c r="E24" s="23" t="s">
        <v>54</v>
      </c>
      <c r="F24" s="7">
        <v>1</v>
      </c>
      <c r="G24" s="27">
        <v>4</v>
      </c>
    </row>
    <row r="25" customHeight="1" spans="1:7">
      <c r="A25" s="15"/>
      <c r="B25" s="14" t="s">
        <v>21</v>
      </c>
      <c r="C25" s="8" t="s">
        <v>22</v>
      </c>
      <c r="D25" s="14" t="s">
        <v>55</v>
      </c>
      <c r="E25" s="23" t="s">
        <v>56</v>
      </c>
      <c r="F25" s="7">
        <v>1</v>
      </c>
      <c r="G25" s="27">
        <v>4</v>
      </c>
    </row>
    <row r="26" customHeight="1" spans="1:7">
      <c r="A26" s="15"/>
      <c r="B26" s="14"/>
      <c r="C26" s="8" t="s">
        <v>36</v>
      </c>
      <c r="D26" s="14" t="s">
        <v>49</v>
      </c>
      <c r="E26" s="23" t="s">
        <v>50</v>
      </c>
      <c r="F26" s="7">
        <v>1</v>
      </c>
      <c r="G26" s="27">
        <v>3</v>
      </c>
    </row>
    <row r="27" customHeight="1" spans="1:7">
      <c r="A27" s="15"/>
      <c r="B27" s="14"/>
      <c r="C27" s="8" t="s">
        <v>36</v>
      </c>
      <c r="D27" s="14" t="s">
        <v>53</v>
      </c>
      <c r="E27" s="23" t="s">
        <v>54</v>
      </c>
      <c r="F27" s="7">
        <v>1</v>
      </c>
      <c r="G27" s="27">
        <v>2</v>
      </c>
    </row>
    <row r="28" customHeight="1" spans="1:7">
      <c r="A28" s="15"/>
      <c r="B28" s="14" t="s">
        <v>57</v>
      </c>
      <c r="C28" s="8" t="s">
        <v>58</v>
      </c>
      <c r="D28" s="14" t="s">
        <v>59</v>
      </c>
      <c r="E28" s="23" t="s">
        <v>60</v>
      </c>
      <c r="F28" s="7">
        <v>1</v>
      </c>
      <c r="G28" s="27">
        <v>2</v>
      </c>
    </row>
    <row r="29" customHeight="1" spans="1:7">
      <c r="A29" s="15"/>
      <c r="B29" s="14" t="s">
        <v>61</v>
      </c>
      <c r="C29" s="8" t="s">
        <v>62</v>
      </c>
      <c r="D29" s="14" t="s">
        <v>63</v>
      </c>
      <c r="E29" s="23" t="s">
        <v>64</v>
      </c>
      <c r="F29" s="7">
        <v>1</v>
      </c>
      <c r="G29" s="27">
        <v>5</v>
      </c>
    </row>
    <row r="30" customHeight="1" spans="1:7">
      <c r="A30" s="16"/>
      <c r="B30" s="17" t="s">
        <v>19</v>
      </c>
      <c r="C30" s="18"/>
      <c r="D30" s="18"/>
      <c r="E30" s="28"/>
      <c r="F30" s="25"/>
      <c r="G30" s="29">
        <f>SUM(G21:G29)</f>
        <v>59</v>
      </c>
    </row>
    <row r="31" customHeight="1" spans="1:7">
      <c r="A31" s="13" t="s">
        <v>65</v>
      </c>
      <c r="B31" s="19" t="s">
        <v>66</v>
      </c>
      <c r="C31" s="20" t="s">
        <v>67</v>
      </c>
      <c r="D31" s="19" t="s">
        <v>68</v>
      </c>
      <c r="E31" s="23" t="s">
        <v>69</v>
      </c>
      <c r="F31" s="7">
        <v>1</v>
      </c>
      <c r="G31" s="8">
        <v>24</v>
      </c>
    </row>
    <row r="32" customHeight="1" spans="1:7">
      <c r="A32" s="15"/>
      <c r="B32" s="14" t="s">
        <v>66</v>
      </c>
      <c r="C32" s="8" t="s">
        <v>67</v>
      </c>
      <c r="D32" s="14" t="s">
        <v>70</v>
      </c>
      <c r="E32" s="23" t="s">
        <v>71</v>
      </c>
      <c r="F32" s="7">
        <v>1</v>
      </c>
      <c r="G32" s="8">
        <v>1</v>
      </c>
    </row>
    <row r="33" customHeight="1" spans="1:7">
      <c r="A33" s="15"/>
      <c r="B33" s="14" t="s">
        <v>66</v>
      </c>
      <c r="C33" s="8" t="s">
        <v>67</v>
      </c>
      <c r="D33" s="14" t="s">
        <v>72</v>
      </c>
      <c r="E33" s="23" t="s">
        <v>73</v>
      </c>
      <c r="F33" s="7">
        <v>1</v>
      </c>
      <c r="G33" s="8">
        <v>1</v>
      </c>
    </row>
    <row r="34" customHeight="1" spans="1:7">
      <c r="A34" s="15"/>
      <c r="B34" s="14" t="s">
        <v>66</v>
      </c>
      <c r="C34" s="8" t="s">
        <v>67</v>
      </c>
      <c r="D34" s="14" t="s">
        <v>74</v>
      </c>
      <c r="E34" s="23" t="s">
        <v>75</v>
      </c>
      <c r="F34" s="7">
        <v>1</v>
      </c>
      <c r="G34" s="8">
        <v>7</v>
      </c>
    </row>
    <row r="35" customHeight="1" spans="1:7">
      <c r="A35" s="15"/>
      <c r="B35" s="14" t="s">
        <v>66</v>
      </c>
      <c r="C35" s="8" t="s">
        <v>67</v>
      </c>
      <c r="D35" s="14" t="s">
        <v>76</v>
      </c>
      <c r="E35" s="23" t="s">
        <v>77</v>
      </c>
      <c r="F35" s="7">
        <v>1</v>
      </c>
      <c r="G35" s="8">
        <v>2</v>
      </c>
    </row>
    <row r="36" customHeight="1" spans="1:7">
      <c r="A36" s="15"/>
      <c r="B36" s="14" t="s">
        <v>66</v>
      </c>
      <c r="C36" s="8" t="s">
        <v>67</v>
      </c>
      <c r="D36" s="14" t="s">
        <v>78</v>
      </c>
      <c r="E36" s="23" t="s">
        <v>79</v>
      </c>
      <c r="F36" s="7">
        <v>1</v>
      </c>
      <c r="G36" s="8">
        <v>18</v>
      </c>
    </row>
    <row r="37" customHeight="1" spans="1:7">
      <c r="A37" s="15"/>
      <c r="B37" s="14" t="s">
        <v>66</v>
      </c>
      <c r="C37" s="8" t="s">
        <v>67</v>
      </c>
      <c r="D37" s="14" t="s">
        <v>80</v>
      </c>
      <c r="E37" s="23" t="s">
        <v>81</v>
      </c>
      <c r="F37" s="7">
        <v>1</v>
      </c>
      <c r="G37" s="8">
        <v>9</v>
      </c>
    </row>
    <row r="38" customHeight="1" spans="1:7">
      <c r="A38" s="15"/>
      <c r="B38" s="19" t="s">
        <v>66</v>
      </c>
      <c r="C38" s="20" t="s">
        <v>67</v>
      </c>
      <c r="D38" s="19" t="s">
        <v>82</v>
      </c>
      <c r="E38" s="23" t="s">
        <v>83</v>
      </c>
      <c r="F38" s="7">
        <v>1</v>
      </c>
      <c r="G38" s="8">
        <v>28</v>
      </c>
    </row>
    <row r="39" customHeight="1" spans="1:7">
      <c r="A39" s="15"/>
      <c r="B39" s="14" t="s">
        <v>66</v>
      </c>
      <c r="C39" s="8" t="s">
        <v>67</v>
      </c>
      <c r="D39" s="14" t="s">
        <v>84</v>
      </c>
      <c r="E39" s="23" t="s">
        <v>85</v>
      </c>
      <c r="F39" s="7">
        <v>1</v>
      </c>
      <c r="G39" s="8">
        <v>8</v>
      </c>
    </row>
    <row r="40" customHeight="1" spans="1:7">
      <c r="A40" s="15"/>
      <c r="B40" s="14" t="s">
        <v>66</v>
      </c>
      <c r="C40" s="8" t="s">
        <v>67</v>
      </c>
      <c r="D40" s="14" t="s">
        <v>86</v>
      </c>
      <c r="E40" s="23" t="s">
        <v>87</v>
      </c>
      <c r="F40" s="7">
        <v>1</v>
      </c>
      <c r="G40" s="8">
        <v>3</v>
      </c>
    </row>
    <row r="41" customHeight="1" spans="1:7">
      <c r="A41" s="15"/>
      <c r="B41" s="14" t="s">
        <v>66</v>
      </c>
      <c r="C41" s="8" t="s">
        <v>67</v>
      </c>
      <c r="D41" s="14" t="s">
        <v>88</v>
      </c>
      <c r="E41" s="23" t="s">
        <v>89</v>
      </c>
      <c r="F41" s="7">
        <v>1</v>
      </c>
      <c r="G41" s="8">
        <v>3</v>
      </c>
    </row>
    <row r="42" customHeight="1" spans="1:7">
      <c r="A42" s="15"/>
      <c r="B42" s="14" t="s">
        <v>66</v>
      </c>
      <c r="C42" s="8" t="s">
        <v>67</v>
      </c>
      <c r="D42" s="14" t="s">
        <v>90</v>
      </c>
      <c r="E42" s="23" t="s">
        <v>91</v>
      </c>
      <c r="F42" s="7">
        <v>1</v>
      </c>
      <c r="G42" s="8">
        <v>6</v>
      </c>
    </row>
    <row r="43" customHeight="1" spans="1:7">
      <c r="A43" s="15"/>
      <c r="B43" s="14" t="s">
        <v>66</v>
      </c>
      <c r="C43" s="8" t="s">
        <v>67</v>
      </c>
      <c r="D43" s="14" t="s">
        <v>92</v>
      </c>
      <c r="E43" s="23" t="s">
        <v>93</v>
      </c>
      <c r="F43" s="7">
        <v>1</v>
      </c>
      <c r="G43" s="8">
        <v>8</v>
      </c>
    </row>
    <row r="44" customHeight="1" spans="1:7">
      <c r="A44" s="15"/>
      <c r="B44" s="14" t="s">
        <v>66</v>
      </c>
      <c r="C44" s="8" t="s">
        <v>67</v>
      </c>
      <c r="D44" s="14" t="s">
        <v>94</v>
      </c>
      <c r="E44" s="23" t="s">
        <v>95</v>
      </c>
      <c r="F44" s="7">
        <v>1</v>
      </c>
      <c r="G44" s="8">
        <v>2</v>
      </c>
    </row>
    <row r="45" customHeight="1" spans="1:7">
      <c r="A45" s="16"/>
      <c r="B45" s="17" t="s">
        <v>19</v>
      </c>
      <c r="C45" s="18"/>
      <c r="D45" s="18"/>
      <c r="E45" s="28"/>
      <c r="F45" s="25"/>
      <c r="G45" s="29">
        <f>SUM(G31:G44)</f>
        <v>120</v>
      </c>
    </row>
    <row r="46" customHeight="1" spans="1:7">
      <c r="A46" s="10" t="s">
        <v>96</v>
      </c>
      <c r="B46" s="11" t="s">
        <v>66</v>
      </c>
      <c r="C46" s="12" t="s">
        <v>67</v>
      </c>
      <c r="D46" s="12">
        <v>100302</v>
      </c>
      <c r="E46" s="24" t="s">
        <v>97</v>
      </c>
      <c r="F46" s="25">
        <v>1</v>
      </c>
      <c r="G46" s="12">
        <v>16</v>
      </c>
    </row>
    <row r="47" customHeight="1" spans="1:7">
      <c r="A47" s="13" t="s">
        <v>98</v>
      </c>
      <c r="B47" s="14" t="s">
        <v>99</v>
      </c>
      <c r="C47" s="8" t="s">
        <v>100</v>
      </c>
      <c r="D47" s="14" t="s">
        <v>101</v>
      </c>
      <c r="E47" s="23" t="s">
        <v>102</v>
      </c>
      <c r="F47" s="7">
        <v>1</v>
      </c>
      <c r="G47" s="8">
        <v>1</v>
      </c>
    </row>
    <row r="48" customHeight="1" spans="1:7">
      <c r="A48" s="15"/>
      <c r="B48" s="14" t="s">
        <v>99</v>
      </c>
      <c r="C48" s="8" t="s">
        <v>100</v>
      </c>
      <c r="D48" s="14" t="s">
        <v>103</v>
      </c>
      <c r="E48" s="23" t="s">
        <v>104</v>
      </c>
      <c r="F48" s="7">
        <v>1</v>
      </c>
      <c r="G48" s="8">
        <v>1</v>
      </c>
    </row>
    <row r="49" customHeight="1" spans="1:7">
      <c r="A49" s="15"/>
      <c r="B49" s="14" t="s">
        <v>99</v>
      </c>
      <c r="C49" s="8" t="s">
        <v>100</v>
      </c>
      <c r="D49" s="14" t="s">
        <v>105</v>
      </c>
      <c r="E49" s="23" t="s">
        <v>106</v>
      </c>
      <c r="F49" s="7">
        <v>1</v>
      </c>
      <c r="G49" s="8">
        <v>3</v>
      </c>
    </row>
    <row r="50" customHeight="1" spans="1:7">
      <c r="A50" s="16"/>
      <c r="B50" s="14" t="s">
        <v>107</v>
      </c>
      <c r="C50" s="8" t="s">
        <v>108</v>
      </c>
      <c r="D50" s="14" t="s">
        <v>101</v>
      </c>
      <c r="E50" s="23" t="s">
        <v>102</v>
      </c>
      <c r="F50" s="7">
        <v>1</v>
      </c>
      <c r="G50" s="8">
        <v>4</v>
      </c>
    </row>
    <row r="51" customHeight="1" spans="1:7">
      <c r="A51" s="7"/>
      <c r="B51" s="17" t="s">
        <v>19</v>
      </c>
      <c r="C51" s="18"/>
      <c r="D51" s="18"/>
      <c r="E51" s="28"/>
      <c r="F51" s="25"/>
      <c r="G51" s="29">
        <f>SUM(G47:G50)</f>
        <v>9</v>
      </c>
    </row>
    <row r="52" customHeight="1" spans="1:7">
      <c r="A52" s="7" t="s">
        <v>109</v>
      </c>
      <c r="B52" s="11" t="s">
        <v>66</v>
      </c>
      <c r="C52" s="12" t="s">
        <v>67</v>
      </c>
      <c r="D52" s="11" t="s">
        <v>110</v>
      </c>
      <c r="E52" s="24" t="s">
        <v>111</v>
      </c>
      <c r="F52" s="25">
        <v>1</v>
      </c>
      <c r="G52" s="12">
        <v>1</v>
      </c>
    </row>
    <row r="53" customHeight="1" spans="1:7">
      <c r="A53" s="7" t="s">
        <v>112</v>
      </c>
      <c r="B53" s="14" t="s">
        <v>113</v>
      </c>
      <c r="C53" s="8" t="s">
        <v>114</v>
      </c>
      <c r="D53" s="14" t="s">
        <v>115</v>
      </c>
      <c r="E53" s="23" t="s">
        <v>116</v>
      </c>
      <c r="F53" s="7">
        <v>1</v>
      </c>
      <c r="G53" s="8">
        <v>3</v>
      </c>
    </row>
    <row r="54" customHeight="1" spans="1:7">
      <c r="A54" s="7"/>
      <c r="B54" s="14" t="s">
        <v>113</v>
      </c>
      <c r="C54" s="8" t="s">
        <v>114</v>
      </c>
      <c r="D54" s="14" t="s">
        <v>117</v>
      </c>
      <c r="E54" s="23" t="s">
        <v>118</v>
      </c>
      <c r="F54" s="7">
        <v>1</v>
      </c>
      <c r="G54" s="8">
        <v>8</v>
      </c>
    </row>
    <row r="55" customHeight="1" spans="1:7">
      <c r="A55" s="7"/>
      <c r="B55" s="14" t="s">
        <v>113</v>
      </c>
      <c r="C55" s="8" t="s">
        <v>114</v>
      </c>
      <c r="D55" s="14" t="s">
        <v>119</v>
      </c>
      <c r="E55" s="23" t="s">
        <v>120</v>
      </c>
      <c r="F55" s="7">
        <v>1</v>
      </c>
      <c r="G55" s="8">
        <v>6</v>
      </c>
    </row>
    <row r="56" customHeight="1" spans="1:7">
      <c r="A56" s="7"/>
      <c r="B56" s="14" t="s">
        <v>113</v>
      </c>
      <c r="C56" s="8" t="s">
        <v>114</v>
      </c>
      <c r="D56" s="14" t="s">
        <v>121</v>
      </c>
      <c r="E56" s="23" t="s">
        <v>122</v>
      </c>
      <c r="F56" s="7">
        <v>1</v>
      </c>
      <c r="G56" s="8">
        <v>3</v>
      </c>
    </row>
    <row r="57" customHeight="1" spans="1:7">
      <c r="A57" s="7"/>
      <c r="B57" s="14" t="s">
        <v>21</v>
      </c>
      <c r="C57" s="8" t="s">
        <v>22</v>
      </c>
      <c r="D57" s="14" t="s">
        <v>123</v>
      </c>
      <c r="E57" s="23" t="s">
        <v>124</v>
      </c>
      <c r="F57" s="7">
        <v>1</v>
      </c>
      <c r="G57" s="8">
        <v>5</v>
      </c>
    </row>
    <row r="58" customHeight="1" spans="1:9">
      <c r="A58" s="7"/>
      <c r="B58" s="17" t="s">
        <v>19</v>
      </c>
      <c r="C58" s="18"/>
      <c r="D58" s="18"/>
      <c r="E58" s="28"/>
      <c r="F58" s="25"/>
      <c r="G58" s="29">
        <f>SUM(G53:G57)</f>
        <v>25</v>
      </c>
      <c r="H58" s="31"/>
      <c r="I58" s="36"/>
    </row>
    <row r="59" customHeight="1" spans="1:9">
      <c r="A59" s="10" t="s">
        <v>125</v>
      </c>
      <c r="B59" s="11" t="s">
        <v>66</v>
      </c>
      <c r="C59" s="12" t="s">
        <v>67</v>
      </c>
      <c r="D59" s="11" t="s">
        <v>126</v>
      </c>
      <c r="E59" s="24" t="s">
        <v>125</v>
      </c>
      <c r="F59" s="25">
        <v>1</v>
      </c>
      <c r="G59" s="12">
        <v>8</v>
      </c>
      <c r="H59" s="31"/>
      <c r="I59" s="36"/>
    </row>
    <row r="60" customHeight="1" spans="1:9">
      <c r="A60" s="21" t="s">
        <v>127</v>
      </c>
      <c r="B60" s="22"/>
      <c r="C60" s="22"/>
      <c r="D60" s="22"/>
      <c r="E60" s="32"/>
      <c r="F60" s="33"/>
      <c r="G60" s="33">
        <f>G4+G7+G16+G30+G20+G45+G46+G51+G52+G58+G59</f>
        <v>283</v>
      </c>
      <c r="H60" s="31"/>
      <c r="I60" s="36"/>
    </row>
    <row r="61" customHeight="1" spans="1:7">
      <c r="A61" s="13" t="s">
        <v>128</v>
      </c>
      <c r="B61" s="14" t="s">
        <v>129</v>
      </c>
      <c r="C61" s="8" t="s">
        <v>25</v>
      </c>
      <c r="D61" s="14" t="s">
        <v>130</v>
      </c>
      <c r="E61" s="34" t="s">
        <v>131</v>
      </c>
      <c r="F61" s="7">
        <v>1</v>
      </c>
      <c r="G61" s="8">
        <v>13</v>
      </c>
    </row>
    <row r="62" customHeight="1" spans="1:7">
      <c r="A62" s="16"/>
      <c r="B62" s="14" t="s">
        <v>38</v>
      </c>
      <c r="C62" s="8" t="s">
        <v>39</v>
      </c>
      <c r="D62" s="14" t="s">
        <v>132</v>
      </c>
      <c r="E62" s="23" t="s">
        <v>133</v>
      </c>
      <c r="F62" s="7">
        <v>1</v>
      </c>
      <c r="G62" s="8">
        <v>20</v>
      </c>
    </row>
    <row r="63" customHeight="1" spans="1:7">
      <c r="A63" s="7"/>
      <c r="B63" s="17" t="s">
        <v>19</v>
      </c>
      <c r="C63" s="18"/>
      <c r="D63" s="18"/>
      <c r="E63" s="28"/>
      <c r="F63" s="25"/>
      <c r="G63" s="29">
        <f>SUM(G61:G62)</f>
        <v>33</v>
      </c>
    </row>
    <row r="64" customHeight="1" spans="1:7">
      <c r="A64" s="10" t="s">
        <v>134</v>
      </c>
      <c r="B64" s="11" t="s">
        <v>129</v>
      </c>
      <c r="C64" s="12" t="s">
        <v>25</v>
      </c>
      <c r="D64" s="11" t="s">
        <v>135</v>
      </c>
      <c r="E64" s="35" t="s">
        <v>136</v>
      </c>
      <c r="F64" s="25">
        <v>1</v>
      </c>
      <c r="G64" s="12">
        <v>13</v>
      </c>
    </row>
    <row r="65" customHeight="1" spans="1:7">
      <c r="A65" s="7" t="s">
        <v>137</v>
      </c>
      <c r="B65" s="14" t="s">
        <v>66</v>
      </c>
      <c r="C65" s="8" t="s">
        <v>67</v>
      </c>
      <c r="D65" s="8">
        <v>105101</v>
      </c>
      <c r="E65" s="23" t="s">
        <v>69</v>
      </c>
      <c r="F65" s="7">
        <v>1</v>
      </c>
      <c r="G65" s="16">
        <v>106</v>
      </c>
    </row>
    <row r="66" customHeight="1" spans="1:7">
      <c r="A66" s="7"/>
      <c r="B66" s="14" t="s">
        <v>66</v>
      </c>
      <c r="C66" s="8" t="s">
        <v>67</v>
      </c>
      <c r="D66" s="8">
        <v>105102</v>
      </c>
      <c r="E66" s="23" t="s">
        <v>71</v>
      </c>
      <c r="F66" s="7">
        <v>1</v>
      </c>
      <c r="G66" s="7">
        <v>6</v>
      </c>
    </row>
    <row r="67" customHeight="1" spans="1:7">
      <c r="A67" s="7"/>
      <c r="B67" s="14" t="s">
        <v>66</v>
      </c>
      <c r="C67" s="8" t="s">
        <v>67</v>
      </c>
      <c r="D67" s="8">
        <v>105103</v>
      </c>
      <c r="E67" s="23" t="s">
        <v>73</v>
      </c>
      <c r="F67" s="7">
        <v>1</v>
      </c>
      <c r="G67" s="7">
        <v>2</v>
      </c>
    </row>
    <row r="68" customHeight="1" spans="1:7">
      <c r="A68" s="7"/>
      <c r="B68" s="14" t="s">
        <v>66</v>
      </c>
      <c r="C68" s="8" t="s">
        <v>67</v>
      </c>
      <c r="D68" s="8">
        <v>105104</v>
      </c>
      <c r="E68" s="23" t="s">
        <v>75</v>
      </c>
      <c r="F68" s="7">
        <v>1</v>
      </c>
      <c r="G68" s="7">
        <v>40</v>
      </c>
    </row>
    <row r="69" customHeight="1" spans="1:7">
      <c r="A69" s="7"/>
      <c r="B69" s="14" t="s">
        <v>66</v>
      </c>
      <c r="C69" s="8" t="s">
        <v>67</v>
      </c>
      <c r="D69" s="8">
        <v>105105</v>
      </c>
      <c r="E69" s="23" t="s">
        <v>138</v>
      </c>
      <c r="F69" s="7">
        <v>1</v>
      </c>
      <c r="G69" s="7">
        <v>1</v>
      </c>
    </row>
    <row r="70" customHeight="1" spans="1:7">
      <c r="A70" s="7"/>
      <c r="B70" s="14" t="s">
        <v>66</v>
      </c>
      <c r="C70" s="8" t="s">
        <v>67</v>
      </c>
      <c r="D70" s="8">
        <v>105106</v>
      </c>
      <c r="E70" s="23" t="s">
        <v>77</v>
      </c>
      <c r="F70" s="7">
        <v>1</v>
      </c>
      <c r="G70" s="7">
        <v>6</v>
      </c>
    </row>
    <row r="71" customHeight="1" spans="1:7">
      <c r="A71" s="7"/>
      <c r="B71" s="19" t="s">
        <v>66</v>
      </c>
      <c r="C71" s="20" t="s">
        <v>67</v>
      </c>
      <c r="D71" s="20">
        <v>105107</v>
      </c>
      <c r="E71" s="23" t="s">
        <v>79</v>
      </c>
      <c r="F71" s="7">
        <v>1</v>
      </c>
      <c r="G71" s="13">
        <v>35</v>
      </c>
    </row>
    <row r="72" customHeight="1" spans="1:7">
      <c r="A72" s="7"/>
      <c r="B72" s="14" t="s">
        <v>66</v>
      </c>
      <c r="C72" s="8" t="s">
        <v>67</v>
      </c>
      <c r="D72" s="8">
        <v>105108</v>
      </c>
      <c r="E72" s="23" t="s">
        <v>81</v>
      </c>
      <c r="F72" s="7">
        <v>1</v>
      </c>
      <c r="G72" s="7">
        <v>4</v>
      </c>
    </row>
    <row r="73" customHeight="1" spans="1:7">
      <c r="A73" s="7"/>
      <c r="B73" s="19" t="s">
        <v>66</v>
      </c>
      <c r="C73" s="20" t="s">
        <v>67</v>
      </c>
      <c r="D73" s="20">
        <v>105109</v>
      </c>
      <c r="E73" s="23" t="s">
        <v>83</v>
      </c>
      <c r="F73" s="13">
        <v>1</v>
      </c>
      <c r="G73" s="13">
        <v>139</v>
      </c>
    </row>
    <row r="74" customHeight="1" spans="1:7">
      <c r="A74" s="7"/>
      <c r="B74" s="14" t="s">
        <v>66</v>
      </c>
      <c r="C74" s="8" t="s">
        <v>67</v>
      </c>
      <c r="D74" s="8">
        <v>105110</v>
      </c>
      <c r="E74" s="23" t="s">
        <v>85</v>
      </c>
      <c r="F74" s="7">
        <v>1</v>
      </c>
      <c r="G74" s="7">
        <v>40</v>
      </c>
    </row>
    <row r="75" customHeight="1" spans="1:7">
      <c r="A75" s="7"/>
      <c r="B75" s="14" t="s">
        <v>66</v>
      </c>
      <c r="C75" s="8" t="s">
        <v>67</v>
      </c>
      <c r="D75" s="8">
        <v>105111</v>
      </c>
      <c r="E75" s="23" t="s">
        <v>87</v>
      </c>
      <c r="F75" s="7">
        <v>1</v>
      </c>
      <c r="G75" s="7">
        <v>15</v>
      </c>
    </row>
    <row r="76" customHeight="1" spans="1:7">
      <c r="A76" s="7"/>
      <c r="B76" s="14" t="s">
        <v>66</v>
      </c>
      <c r="C76" s="8" t="s">
        <v>67</v>
      </c>
      <c r="D76" s="8">
        <v>105112</v>
      </c>
      <c r="E76" s="23" t="s">
        <v>89</v>
      </c>
      <c r="F76" s="7">
        <v>1</v>
      </c>
      <c r="G76" s="7">
        <v>15</v>
      </c>
    </row>
    <row r="77" customHeight="1" spans="1:7">
      <c r="A77" s="7"/>
      <c r="B77" s="14" t="s">
        <v>66</v>
      </c>
      <c r="C77" s="8" t="s">
        <v>67</v>
      </c>
      <c r="D77" s="8">
        <v>105113</v>
      </c>
      <c r="E77" s="23" t="s">
        <v>91</v>
      </c>
      <c r="F77" s="7">
        <v>1</v>
      </c>
      <c r="G77" s="7">
        <v>9</v>
      </c>
    </row>
    <row r="78" customHeight="1" spans="1:7">
      <c r="A78" s="7"/>
      <c r="B78" s="14" t="s">
        <v>66</v>
      </c>
      <c r="C78" s="8" t="s">
        <v>67</v>
      </c>
      <c r="D78" s="8">
        <v>105114</v>
      </c>
      <c r="E78" s="23" t="s">
        <v>139</v>
      </c>
      <c r="F78" s="7">
        <v>1</v>
      </c>
      <c r="G78" s="7">
        <v>2</v>
      </c>
    </row>
    <row r="79" customHeight="1" spans="1:7">
      <c r="A79" s="7"/>
      <c r="B79" s="14" t="s">
        <v>66</v>
      </c>
      <c r="C79" s="8" t="s">
        <v>67</v>
      </c>
      <c r="D79" s="8">
        <v>105116</v>
      </c>
      <c r="E79" s="23" t="s">
        <v>93</v>
      </c>
      <c r="F79" s="7">
        <v>1</v>
      </c>
      <c r="G79" s="7">
        <v>25</v>
      </c>
    </row>
    <row r="80" customHeight="1" spans="1:7">
      <c r="A80" s="7"/>
      <c r="B80" s="14" t="s">
        <v>66</v>
      </c>
      <c r="C80" s="8" t="s">
        <v>67</v>
      </c>
      <c r="D80" s="8">
        <v>105117</v>
      </c>
      <c r="E80" s="23" t="s">
        <v>95</v>
      </c>
      <c r="F80" s="7">
        <v>1</v>
      </c>
      <c r="G80" s="7">
        <v>6</v>
      </c>
    </row>
    <row r="81" customHeight="1" spans="1:7">
      <c r="A81" s="7"/>
      <c r="B81" s="14" t="s">
        <v>66</v>
      </c>
      <c r="C81" s="8" t="s">
        <v>67</v>
      </c>
      <c r="D81" s="8">
        <v>105127</v>
      </c>
      <c r="E81" s="23" t="s">
        <v>140</v>
      </c>
      <c r="F81" s="7">
        <v>1</v>
      </c>
      <c r="G81" s="7">
        <v>6</v>
      </c>
    </row>
    <row r="82" customHeight="1" spans="1:7">
      <c r="A82" s="7"/>
      <c r="B82" s="14" t="s">
        <v>66</v>
      </c>
      <c r="C82" s="8" t="s">
        <v>67</v>
      </c>
      <c r="D82" s="8">
        <v>105128</v>
      </c>
      <c r="E82" s="23" t="s">
        <v>141</v>
      </c>
      <c r="F82" s="7">
        <v>1</v>
      </c>
      <c r="G82" s="7">
        <v>2</v>
      </c>
    </row>
    <row r="83" customHeight="1" spans="1:7">
      <c r="A83" s="10"/>
      <c r="B83" s="17" t="s">
        <v>19</v>
      </c>
      <c r="C83" s="18"/>
      <c r="D83" s="18"/>
      <c r="E83" s="28"/>
      <c r="F83" s="25"/>
      <c r="G83" s="29">
        <f>SUM(G65:G82)</f>
        <v>459</v>
      </c>
    </row>
    <row r="84" customHeight="1" spans="1:7">
      <c r="A84" s="37" t="s">
        <v>142</v>
      </c>
      <c r="B84" s="11" t="s">
        <v>66</v>
      </c>
      <c r="C84" s="12" t="s">
        <v>67</v>
      </c>
      <c r="D84" s="12">
        <v>105400</v>
      </c>
      <c r="E84" s="24" t="s">
        <v>143</v>
      </c>
      <c r="F84" s="25">
        <v>1</v>
      </c>
      <c r="G84" s="12">
        <v>28</v>
      </c>
    </row>
    <row r="85" customHeight="1" spans="1:7">
      <c r="A85" s="37" t="s">
        <v>144</v>
      </c>
      <c r="B85" s="11" t="s">
        <v>113</v>
      </c>
      <c r="C85" s="12" t="s">
        <v>114</v>
      </c>
      <c r="D85" s="12">
        <v>105500</v>
      </c>
      <c r="E85" s="24" t="s">
        <v>145</v>
      </c>
      <c r="F85" s="25">
        <v>1</v>
      </c>
      <c r="G85" s="12">
        <v>15</v>
      </c>
    </row>
    <row r="86" customHeight="1" spans="1:7">
      <c r="A86" s="21" t="s">
        <v>146</v>
      </c>
      <c r="B86" s="22"/>
      <c r="C86" s="22"/>
      <c r="D86" s="22"/>
      <c r="E86" s="32"/>
      <c r="F86" s="33"/>
      <c r="G86" s="33">
        <f>G85+G84+G83+G63+G64</f>
        <v>548</v>
      </c>
    </row>
    <row r="87" customHeight="1" spans="1:7">
      <c r="A87" s="23" t="s">
        <v>147</v>
      </c>
      <c r="B87" s="23"/>
      <c r="C87" s="23"/>
      <c r="D87" s="23"/>
      <c r="E87" s="23"/>
      <c r="F87" s="23"/>
      <c r="G87" s="7">
        <f>G4+G7+G16+G20+G30+G45+G46+G51+G52+G58+G59+G63+G64+G83+G84+G85</f>
        <v>831</v>
      </c>
    </row>
    <row r="88" ht="90.75" customHeight="1" spans="4:6">
      <c r="D88" s="1"/>
      <c r="E88" s="1"/>
      <c r="F88" s="1"/>
    </row>
  </sheetData>
  <protectedRanges>
    <protectedRange password="C613" sqref="G59 G64:G82 G46:G50 G61:G62 B12:E19 G84:G85 G4:G6 B3:G3 B55:E86 B20:E25 G21:G29 B4:E11 F4:F13 G8:G15 B26:E42 G31:G44 F20:F86 B43:E54 G52:G57 F15:F19 G17:G19" name="区域2_2" securityDescriptor=""/>
    <protectedRange password="C613" sqref="G86:G87 G63 G60 G7 G16 G20 G30 G45 G58 G83 G51" name="区域2_1_1" securityDescriptor=""/>
    <protectedRange password="C613" sqref="H58:I60" name="区域2" securityDescriptor=""/>
    <protectedRange password="C613" sqref="F14" name="区域2_4" securityDescriptor=""/>
  </protectedRanges>
  <mergeCells count="23">
    <mergeCell ref="A1:G1"/>
    <mergeCell ref="A2:G2"/>
    <mergeCell ref="B7:E7"/>
    <mergeCell ref="B16:E16"/>
    <mergeCell ref="B20:E20"/>
    <mergeCell ref="B30:E30"/>
    <mergeCell ref="B45:E45"/>
    <mergeCell ref="B51:E51"/>
    <mergeCell ref="B58:E58"/>
    <mergeCell ref="A60:E60"/>
    <mergeCell ref="B63:E63"/>
    <mergeCell ref="B83:E83"/>
    <mergeCell ref="A86:E86"/>
    <mergeCell ref="A87:E87"/>
    <mergeCell ref="A5:A7"/>
    <mergeCell ref="A8:A16"/>
    <mergeCell ref="A17:A20"/>
    <mergeCell ref="A21:A30"/>
    <mergeCell ref="A31:A45"/>
    <mergeCell ref="A47:A50"/>
    <mergeCell ref="A53:A57"/>
    <mergeCell ref="A61:A62"/>
    <mergeCell ref="A65:A82"/>
  </mergeCells>
  <pageMargins left="0.236111111111111" right="0.236111111111111" top="0.747916666666667" bottom="0.747916666666667" header="0.314583333333333" footer="0.314583333333333"/>
  <pageSetup paperSize="9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23076923076923" defaultRowHeight="16.8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26" sqref="G26"/>
    </sheetView>
  </sheetViews>
  <sheetFormatPr defaultColWidth="9.23076923076923" defaultRowHeight="16.8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2006-09-16T08:00:00Z</dcterms:created>
  <dcterms:modified xsi:type="dcterms:W3CDTF">2019-11-27T16:17:43Z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2052-1.5.1.2195</vt:lpwstr>
  </property>
</Properties>
</file>